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<sst xmlns="http://schemas.openxmlformats.org/spreadsheetml/2006/main" count="50" uniqueCount="50">
  <si>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Pol.</t>
  </si>
  <si>
    <t>Název položky</t>
  </si>
  <si>
    <t>SR 2006</t>
  </si>
  <si>
    <t>SR 2009</t>
  </si>
  <si>
    <t>poplatky za uložení odpadu</t>
  </si>
  <si>
    <t>Poplatky ze psů</t>
  </si>
  <si>
    <t>Poplatky za užívání veřejného prostranství</t>
  </si>
  <si>
    <t>Správní poplatky</t>
  </si>
  <si>
    <t>Daňové příjmy celkem</t>
  </si>
  <si>
    <t>2111</t>
  </si>
  <si>
    <t>Příjmy z poskytování služeb a výrobků</t>
  </si>
  <si>
    <t>Ostatní příjmy z vlastní činnosti</t>
  </si>
  <si>
    <t>Odvody příspěvkových organizací</t>
  </si>
  <si>
    <t>Příjmy z pronájmu pozemků</t>
  </si>
  <si>
    <t>Příjmy z pronájmu ost.nemovit. a jejich částí</t>
  </si>
  <si>
    <t>Ostatní příjmy z pronájmu majetku</t>
  </si>
  <si>
    <t>Příjmy z úroků (část)</t>
  </si>
  <si>
    <t xml:space="preserve">Příjmy z úhrad dobývacího prostoru </t>
  </si>
  <si>
    <t>Splátky půjčených prostředků od obyvatelstva</t>
  </si>
  <si>
    <t>Nedaňové příjmy celkem</t>
  </si>
  <si>
    <t>3111</t>
  </si>
  <si>
    <t>Příjmy z prodeje pozemků</t>
  </si>
  <si>
    <t>3112</t>
  </si>
  <si>
    <t>Příjmy z prodeje ost. nemovitostí a jejich částí</t>
  </si>
  <si>
    <t>Ostatní příjmy z prodeje dlouhodob.majetku</t>
  </si>
  <si>
    <t>Kapitálové příjmy celkem</t>
  </si>
  <si>
    <t>4112</t>
  </si>
  <si>
    <t>Převody z rozpočtových účtů</t>
  </si>
  <si>
    <t>Přijaté dotace a převody</t>
  </si>
  <si>
    <t>Příjmy CELKEM</t>
  </si>
  <si>
    <t>Konsolidace příjmů (-Pol 4133)+(-Pol 4139)</t>
  </si>
  <si>
    <t>Příjmy CELKEM po konsolidaci</t>
  </si>
  <si>
    <t>8124</t>
  </si>
  <si>
    <t>Aktivní dlouh. operace řízení likvidity</t>
  </si>
  <si>
    <t>Změna stavu krátkodob. prostř. na bank. účtech</t>
  </si>
  <si>
    <t>Financování CELKEM</t>
  </si>
  <si>
    <t>Celkové zdroje</t>
  </si>
  <si>
    <t>Neinv.př.transfery ze SR v rámci SDV</t>
  </si>
  <si>
    <t>Uhrazené splátky dlouhod. přij. půjč.prostř.</t>
  </si>
  <si>
    <t>Slezská Ostrava</t>
  </si>
  <si>
    <t>Příloha č. 2</t>
  </si>
  <si>
    <t>SR 2013</t>
  </si>
  <si>
    <t>SR 2014</t>
  </si>
  <si>
    <t>Daň z nemovitých věcí</t>
  </si>
  <si>
    <t>SR 2015</t>
  </si>
  <si>
    <t>SR 2016</t>
  </si>
  <si>
    <t xml:space="preserve">Převody mezi městy a měst. obvody - neinv. </t>
  </si>
  <si>
    <t xml:space="preserve">Převody mezi městy a měst. obvody - invest. </t>
  </si>
  <si>
    <t xml:space="preserve"> Příjmy a financování podle položek rozpočtové skladby na rok 2017 (v tis. Kč) </t>
  </si>
  <si>
    <t>SR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</si>
</sst>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/>
      <bottom style="thin"/>
    </border>
    <border>
      <left style="thick"/>
      <right style="thin"/>
      <top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7" fillId="8" borderId="0" applyNumberFormat="0" applyBorder="0" applyAlignment="0" applyProtection="0"/>
    <xf numFmtId="0" fontId="11" fillId="2" borderId="1" applyNumberFormat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28" borderId="6" applyNumberFormat="0" applyAlignment="0" applyProtection="0"/>
    <xf numFmtId="0" fontId="28" fillId="8" borderId="0" applyNumberFormat="0" applyBorder="0" applyAlignment="0" applyProtection="0"/>
    <xf numFmtId="0" fontId="9" fillId="2" borderId="1" applyNumberFormat="0" applyAlignment="0" applyProtection="0"/>
    <xf numFmtId="0" fontId="29" fillId="29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4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11" applyNumberFormat="0" applyFont="0" applyAlignment="0" applyProtection="0"/>
    <xf numFmtId="0" fontId="10" fillId="2" borderId="12" applyNumberFormat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36" fillId="33" borderId="15" applyNumberFormat="0" applyAlignment="0" applyProtection="0"/>
    <xf numFmtId="0" fontId="11" fillId="34" borderId="15" applyNumberFormat="0" applyAlignment="0" applyProtection="0"/>
    <xf numFmtId="0" fontId="37" fillId="34" borderId="16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 vertical="center"/>
    </xf>
    <xf numFmtId="3" fontId="1" fillId="0" borderId="19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1" fillId="0" borderId="29" xfId="0" applyFont="1" applyBorder="1" applyAlignment="1">
      <alignment horizontal="center" vertic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 vertical="center"/>
    </xf>
    <xf numFmtId="3" fontId="0" fillId="0" borderId="33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31" xfId="0" applyNumberFormat="1" applyFont="1" applyBorder="1" applyAlignment="1">
      <alignment vertical="center"/>
    </xf>
    <xf numFmtId="3" fontId="19" fillId="0" borderId="31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0" fontId="19" fillId="0" borderId="0" xfId="0" applyFont="1" applyAlignment="1">
      <alignment/>
    </xf>
    <xf numFmtId="0" fontId="1" fillId="0" borderId="44" xfId="0" applyFont="1" applyBorder="1" applyAlignment="1">
      <alignment horizontal="center" vertical="center"/>
    </xf>
    <xf numFmtId="3" fontId="0" fillId="0" borderId="45" xfId="0" applyNumberForma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3" fontId="0" fillId="0" borderId="52" xfId="0" applyNumberFormat="1" applyBorder="1" applyAlignment="1">
      <alignment/>
    </xf>
    <xf numFmtId="3" fontId="1" fillId="0" borderId="53" xfId="0" applyNumberFormat="1" applyFont="1" applyBorder="1" applyAlignment="1">
      <alignment/>
    </xf>
    <xf numFmtId="0" fontId="0" fillId="0" borderId="54" xfId="0" applyBorder="1" applyAlignment="1">
      <alignment/>
    </xf>
    <xf numFmtId="3" fontId="0" fillId="0" borderId="43" xfId="0" applyNumberFormat="1" applyBorder="1" applyAlignment="1">
      <alignment/>
    </xf>
    <xf numFmtId="3" fontId="20" fillId="0" borderId="55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56" xfId="0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0" fontId="1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62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42" xfId="0" applyBorder="1" applyAlignment="1">
      <alignment horizontal="center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1"/>
  <sheetViews>
    <sheetView tabSelected="1" view="pageLayout" workbookViewId="0" topLeftCell="A10">
      <selection activeCell="I23" sqref="I23"/>
    </sheetView>
  </sheetViews>
  <sheetFormatPr defaultColWidth="9.140625" defaultRowHeight="15"/>
  <cols>
    <col min="2" max="2" width="39.421875" style="0" customWidth="1"/>
    <col min="3" max="3" width="9.140625" style="0" hidden="1" customWidth="1"/>
    <col min="4" max="6" width="10.00390625" style="0" hidden="1" customWidth="1"/>
    <col min="7" max="8" width="10.00390625" style="0" customWidth="1"/>
    <col min="9" max="9" width="12.57421875" style="0" customWidth="1"/>
  </cols>
  <sheetData>
    <row r="4" spans="7:8" ht="15.75">
      <c r="G4" s="16" t="s">
        <v>40</v>
      </c>
      <c r="H4" s="16"/>
    </row>
    <row r="5" ht="15">
      <c r="A5" s="15" t="s">
        <v>48</v>
      </c>
    </row>
    <row r="6" ht="15.75" thickBot="1">
      <c r="A6" s="15" t="s">
        <v>39</v>
      </c>
    </row>
    <row r="7" spans="1:9" ht="25.5" customHeight="1" thickBot="1" thickTop="1">
      <c r="A7" s="20" t="s">
        <v>0</v>
      </c>
      <c r="B7" s="56" t="s">
        <v>1</v>
      </c>
      <c r="C7" s="58" t="s">
        <v>2</v>
      </c>
      <c r="D7" s="13" t="s">
        <v>3</v>
      </c>
      <c r="E7" s="56" t="s">
        <v>41</v>
      </c>
      <c r="F7" s="20" t="s">
        <v>42</v>
      </c>
      <c r="G7" s="20" t="s">
        <v>44</v>
      </c>
      <c r="H7" s="20" t="s">
        <v>45</v>
      </c>
      <c r="I7" s="20" t="s">
        <v>49</v>
      </c>
    </row>
    <row r="8" spans="1:9" ht="16.5" customHeight="1" thickTop="1">
      <c r="A8" s="32">
        <v>1333</v>
      </c>
      <c r="B8" s="59" t="s">
        <v>4</v>
      </c>
      <c r="C8" s="2">
        <v>445</v>
      </c>
      <c r="D8" s="17">
        <v>15000</v>
      </c>
      <c r="E8" s="57">
        <v>4000</v>
      </c>
      <c r="F8" s="21">
        <v>4000</v>
      </c>
      <c r="G8" s="68">
        <v>4000</v>
      </c>
      <c r="H8" s="87">
        <v>4000</v>
      </c>
      <c r="I8" s="87">
        <v>5000</v>
      </c>
    </row>
    <row r="9" spans="1:9" ht="16.5" customHeight="1">
      <c r="A9" s="32">
        <v>1341</v>
      </c>
      <c r="B9" s="28" t="s">
        <v>5</v>
      </c>
      <c r="C9" s="2">
        <v>445</v>
      </c>
      <c r="D9" s="17">
        <v>600</v>
      </c>
      <c r="E9" s="21">
        <v>500</v>
      </c>
      <c r="F9" s="21">
        <v>460</v>
      </c>
      <c r="G9" s="21">
        <v>500</v>
      </c>
      <c r="H9" s="38">
        <v>500</v>
      </c>
      <c r="I9" s="38">
        <v>500</v>
      </c>
    </row>
    <row r="10" spans="1:9" ht="15">
      <c r="A10" s="33">
        <v>1343</v>
      </c>
      <c r="B10" s="29" t="s">
        <v>6</v>
      </c>
      <c r="C10" s="1">
        <v>900</v>
      </c>
      <c r="D10" s="18">
        <v>1500</v>
      </c>
      <c r="E10" s="22">
        <v>600</v>
      </c>
      <c r="F10" s="22">
        <v>600</v>
      </c>
      <c r="G10" s="22">
        <v>600</v>
      </c>
      <c r="H10" s="38">
        <v>450</v>
      </c>
      <c r="I10" s="38">
        <v>450</v>
      </c>
    </row>
    <row r="11" spans="1:9" ht="15.75" customHeight="1">
      <c r="A11" s="33">
        <v>1361</v>
      </c>
      <c r="B11" s="29" t="s">
        <v>7</v>
      </c>
      <c r="C11" s="1">
        <v>3140</v>
      </c>
      <c r="D11" s="18">
        <v>1200</v>
      </c>
      <c r="E11" s="22">
        <v>460</v>
      </c>
      <c r="F11" s="22">
        <v>660</v>
      </c>
      <c r="G11" s="22">
        <v>874</v>
      </c>
      <c r="H11" s="44">
        <v>1130</v>
      </c>
      <c r="I11" s="44">
        <v>1100</v>
      </c>
    </row>
    <row r="12" spans="1:9" ht="15.75" thickBot="1">
      <c r="A12" s="34">
        <v>1511</v>
      </c>
      <c r="B12" s="30" t="s">
        <v>43</v>
      </c>
      <c r="C12" s="64">
        <v>9000</v>
      </c>
      <c r="D12" s="65">
        <v>19000</v>
      </c>
      <c r="E12" s="60">
        <v>24000</v>
      </c>
      <c r="F12" s="45">
        <v>35000</v>
      </c>
      <c r="G12" s="23">
        <v>35000</v>
      </c>
      <c r="H12" s="45">
        <v>45000</v>
      </c>
      <c r="I12" s="45">
        <v>46000</v>
      </c>
    </row>
    <row r="13" spans="1:9" ht="16.5" thickBot="1" thickTop="1">
      <c r="A13" s="35"/>
      <c r="B13" s="31" t="s">
        <v>8</v>
      </c>
      <c r="C13" s="61">
        <f aca="true" t="shared" si="0" ref="C13:I13">SUM(C8:C12)</f>
        <v>13930</v>
      </c>
      <c r="D13" s="62">
        <f t="shared" si="0"/>
        <v>37300</v>
      </c>
      <c r="E13" s="63">
        <f t="shared" si="0"/>
        <v>29560</v>
      </c>
      <c r="F13" s="66">
        <f t="shared" si="0"/>
        <v>40720</v>
      </c>
      <c r="G13" s="26">
        <f t="shared" si="0"/>
        <v>40974</v>
      </c>
      <c r="H13" s="27">
        <f>SUM(H8:H12)</f>
        <v>51080</v>
      </c>
      <c r="I13" s="27">
        <f t="shared" si="0"/>
        <v>53050</v>
      </c>
    </row>
    <row r="14" spans="1:9" ht="15.75" thickTop="1">
      <c r="A14" s="32" t="s">
        <v>9</v>
      </c>
      <c r="B14" s="46" t="s">
        <v>10</v>
      </c>
      <c r="C14" s="28">
        <v>2025</v>
      </c>
      <c r="D14" s="17">
        <v>23911</v>
      </c>
      <c r="E14" s="6">
        <v>25890</v>
      </c>
      <c r="F14" s="21">
        <v>25927</v>
      </c>
      <c r="G14" s="50">
        <v>24777</v>
      </c>
      <c r="H14" s="43">
        <v>25027</v>
      </c>
      <c r="I14" s="43">
        <v>25227</v>
      </c>
    </row>
    <row r="15" spans="1:9" ht="15">
      <c r="A15" s="33">
        <v>2119</v>
      </c>
      <c r="B15" s="47" t="s">
        <v>11</v>
      </c>
      <c r="C15" s="29">
        <v>0</v>
      </c>
      <c r="D15" s="18">
        <v>1500</v>
      </c>
      <c r="E15" s="10">
        <v>750</v>
      </c>
      <c r="F15" s="24">
        <v>1000</v>
      </c>
      <c r="G15" s="51">
        <v>580</v>
      </c>
      <c r="H15" s="44">
        <v>580</v>
      </c>
      <c r="I15" s="44">
        <v>650</v>
      </c>
    </row>
    <row r="16" spans="1:9" ht="15">
      <c r="A16" s="33">
        <v>2122</v>
      </c>
      <c r="B16" s="47" t="s">
        <v>12</v>
      </c>
      <c r="C16" s="29">
        <v>1626</v>
      </c>
      <c r="D16" s="18">
        <v>3500</v>
      </c>
      <c r="E16" s="8">
        <v>5072</v>
      </c>
      <c r="F16" s="22">
        <v>5410</v>
      </c>
      <c r="G16" s="52">
        <v>5357</v>
      </c>
      <c r="H16" s="44">
        <v>4915</v>
      </c>
      <c r="I16" s="44">
        <v>4783</v>
      </c>
    </row>
    <row r="17" spans="1:9" ht="15">
      <c r="A17" s="33">
        <v>2131</v>
      </c>
      <c r="B17" s="47" t="s">
        <v>13</v>
      </c>
      <c r="C17" s="29">
        <v>1400</v>
      </c>
      <c r="D17" s="18">
        <v>2000</v>
      </c>
      <c r="E17" s="8">
        <v>2700</v>
      </c>
      <c r="F17" s="22">
        <v>2500</v>
      </c>
      <c r="G17" s="52">
        <v>2700</v>
      </c>
      <c r="H17" s="44">
        <v>3000</v>
      </c>
      <c r="I17" s="44">
        <v>3200</v>
      </c>
    </row>
    <row r="18" spans="1:9" ht="15">
      <c r="A18" s="33">
        <v>2132</v>
      </c>
      <c r="B18" s="47" t="s">
        <v>14</v>
      </c>
      <c r="C18" s="29">
        <v>84650</v>
      </c>
      <c r="D18" s="18">
        <v>28300</v>
      </c>
      <c r="E18" s="8">
        <v>38127</v>
      </c>
      <c r="F18" s="22">
        <v>32850</v>
      </c>
      <c r="G18" s="52">
        <v>35867</v>
      </c>
      <c r="H18" s="44">
        <v>36817</v>
      </c>
      <c r="I18" s="44">
        <v>36777</v>
      </c>
    </row>
    <row r="19" spans="1:9" ht="15">
      <c r="A19" s="33">
        <v>2139</v>
      </c>
      <c r="B19" s="47" t="s">
        <v>15</v>
      </c>
      <c r="C19" s="29">
        <v>0</v>
      </c>
      <c r="D19" s="18">
        <v>1500</v>
      </c>
      <c r="E19" s="8">
        <v>2200</v>
      </c>
      <c r="F19" s="22">
        <v>2200</v>
      </c>
      <c r="G19" s="52">
        <v>2200</v>
      </c>
      <c r="H19" s="44">
        <v>2300</v>
      </c>
      <c r="I19" s="44">
        <v>2150</v>
      </c>
    </row>
    <row r="20" spans="1:9" ht="15">
      <c r="A20" s="33">
        <v>2141</v>
      </c>
      <c r="B20" s="47" t="s">
        <v>16</v>
      </c>
      <c r="C20" s="29"/>
      <c r="D20" s="18">
        <v>1500</v>
      </c>
      <c r="E20" s="8">
        <v>250</v>
      </c>
      <c r="F20" s="22">
        <v>400</v>
      </c>
      <c r="G20" s="52">
        <v>300</v>
      </c>
      <c r="H20" s="44">
        <v>209</v>
      </c>
      <c r="I20" s="44">
        <v>10</v>
      </c>
    </row>
    <row r="21" spans="1:9" ht="15">
      <c r="A21" s="34">
        <v>2343</v>
      </c>
      <c r="B21" s="48" t="s">
        <v>17</v>
      </c>
      <c r="C21" s="30"/>
      <c r="D21" s="19">
        <v>800</v>
      </c>
      <c r="E21" s="25">
        <v>500</v>
      </c>
      <c r="F21" s="23">
        <v>500</v>
      </c>
      <c r="G21" s="53">
        <v>700</v>
      </c>
      <c r="H21" s="44">
        <v>700</v>
      </c>
      <c r="I21" s="44">
        <v>700</v>
      </c>
    </row>
    <row r="22" spans="1:9" ht="15.75" thickBot="1">
      <c r="A22" s="34">
        <v>2460</v>
      </c>
      <c r="B22" s="49" t="s">
        <v>18</v>
      </c>
      <c r="C22" s="30">
        <v>216</v>
      </c>
      <c r="D22" s="19">
        <v>0</v>
      </c>
      <c r="E22" s="25">
        <v>0</v>
      </c>
      <c r="F22" s="23">
        <v>0</v>
      </c>
      <c r="G22" s="45">
        <v>0</v>
      </c>
      <c r="H22" s="45">
        <v>0</v>
      </c>
      <c r="I22" s="45">
        <v>0</v>
      </c>
    </row>
    <row r="23" spans="1:9" ht="16.5" thickBot="1" thickTop="1">
      <c r="A23" s="35"/>
      <c r="B23" s="31" t="s">
        <v>19</v>
      </c>
      <c r="C23" s="3">
        <v>90067</v>
      </c>
      <c r="D23" s="14">
        <f aca="true" t="shared" si="1" ref="D23:I23">SUM(D14:D22)</f>
        <v>63011</v>
      </c>
      <c r="E23" s="27">
        <f t="shared" si="1"/>
        <v>75489</v>
      </c>
      <c r="F23" s="27">
        <f t="shared" si="1"/>
        <v>70787</v>
      </c>
      <c r="G23" s="27">
        <f t="shared" si="1"/>
        <v>72481</v>
      </c>
      <c r="H23" s="27">
        <f t="shared" si="1"/>
        <v>73548</v>
      </c>
      <c r="I23" s="27">
        <f t="shared" si="1"/>
        <v>73497</v>
      </c>
    </row>
    <row r="24" spans="1:9" ht="15.75" thickTop="1">
      <c r="A24" s="32" t="s">
        <v>20</v>
      </c>
      <c r="B24" s="37" t="s">
        <v>21</v>
      </c>
      <c r="C24" s="28">
        <v>3721</v>
      </c>
      <c r="D24" s="17">
        <v>4500</v>
      </c>
      <c r="E24" s="43">
        <v>2000</v>
      </c>
      <c r="F24" s="21">
        <v>3000</v>
      </c>
      <c r="G24" s="21">
        <v>3000</v>
      </c>
      <c r="H24" s="43">
        <v>1000</v>
      </c>
      <c r="I24" s="43">
        <v>800</v>
      </c>
    </row>
    <row r="25" spans="1:9" ht="16.5" customHeight="1">
      <c r="A25" s="33" t="s">
        <v>22</v>
      </c>
      <c r="B25" s="38" t="s">
        <v>23</v>
      </c>
      <c r="C25" s="29">
        <v>1182</v>
      </c>
      <c r="D25" s="7">
        <v>6000</v>
      </c>
      <c r="E25" s="44">
        <v>8700</v>
      </c>
      <c r="F25" s="22">
        <v>10200</v>
      </c>
      <c r="G25" s="22">
        <v>7000</v>
      </c>
      <c r="H25" s="44">
        <v>0</v>
      </c>
      <c r="I25" s="44">
        <v>0</v>
      </c>
    </row>
    <row r="26" spans="1:9" ht="15.75" thickBot="1">
      <c r="A26" s="34">
        <v>3119</v>
      </c>
      <c r="B26" s="39" t="s">
        <v>24</v>
      </c>
      <c r="C26" s="30">
        <v>600</v>
      </c>
      <c r="D26" s="9">
        <v>0</v>
      </c>
      <c r="E26" s="23">
        <v>0</v>
      </c>
      <c r="F26" s="23">
        <v>0</v>
      </c>
      <c r="G26" s="23">
        <v>0</v>
      </c>
      <c r="H26" s="45">
        <v>0</v>
      </c>
      <c r="I26" s="45">
        <v>0</v>
      </c>
    </row>
    <row r="27" spans="1:9" ht="17.25" customHeight="1" thickBot="1" thickTop="1">
      <c r="A27" s="35"/>
      <c r="B27" s="40" t="s">
        <v>25</v>
      </c>
      <c r="C27" s="36">
        <v>5503</v>
      </c>
      <c r="D27" s="11">
        <f aca="true" t="shared" si="2" ref="D27:I27">SUM(D24:D26)</f>
        <v>10500</v>
      </c>
      <c r="E27" s="12">
        <f t="shared" si="2"/>
        <v>10700</v>
      </c>
      <c r="F27" s="27">
        <f t="shared" si="2"/>
        <v>13200</v>
      </c>
      <c r="G27" s="27">
        <f t="shared" si="2"/>
        <v>10000</v>
      </c>
      <c r="H27" s="27">
        <f t="shared" si="2"/>
        <v>1000</v>
      </c>
      <c r="I27" s="27">
        <f t="shared" si="2"/>
        <v>800</v>
      </c>
    </row>
    <row r="28" spans="1:9" ht="15.75" thickTop="1">
      <c r="A28" s="32" t="s">
        <v>26</v>
      </c>
      <c r="B28" s="41" t="s">
        <v>37</v>
      </c>
      <c r="C28" s="28">
        <v>45416</v>
      </c>
      <c r="D28" s="5">
        <v>5231</v>
      </c>
      <c r="E28" s="21">
        <v>8679</v>
      </c>
      <c r="F28" s="21">
        <v>8687</v>
      </c>
      <c r="G28" s="21">
        <v>8796</v>
      </c>
      <c r="H28" s="43">
        <v>8677</v>
      </c>
      <c r="I28" s="43">
        <v>11876</v>
      </c>
    </row>
    <row r="29" spans="1:9" ht="15">
      <c r="A29" s="33">
        <v>4137</v>
      </c>
      <c r="B29" s="38" t="s">
        <v>46</v>
      </c>
      <c r="C29" s="29">
        <v>23023</v>
      </c>
      <c r="D29" s="7">
        <v>72053</v>
      </c>
      <c r="E29" s="22">
        <v>0</v>
      </c>
      <c r="F29" s="22">
        <v>0</v>
      </c>
      <c r="G29" s="52">
        <v>71403</v>
      </c>
      <c r="H29" s="44">
        <v>74421</v>
      </c>
      <c r="I29" s="44">
        <v>88015</v>
      </c>
    </row>
    <row r="30" spans="1:9" ht="15">
      <c r="A30" s="34">
        <v>4137</v>
      </c>
      <c r="B30" s="39" t="s">
        <v>47</v>
      </c>
      <c r="C30" s="30"/>
      <c r="D30" s="9"/>
      <c r="E30" s="23"/>
      <c r="F30" s="23">
        <v>0</v>
      </c>
      <c r="G30" s="53">
        <v>0</v>
      </c>
      <c r="H30" s="25">
        <v>9697</v>
      </c>
      <c r="I30" s="25">
        <v>15102</v>
      </c>
    </row>
    <row r="31" spans="1:9" ht="15.75" thickBot="1">
      <c r="A31" s="34">
        <v>4139</v>
      </c>
      <c r="B31" s="39" t="s">
        <v>27</v>
      </c>
      <c r="C31" s="30">
        <v>1100</v>
      </c>
      <c r="D31" s="9">
        <v>2675</v>
      </c>
      <c r="E31" s="23">
        <v>2584</v>
      </c>
      <c r="F31" s="23">
        <v>2636</v>
      </c>
      <c r="G31" s="53">
        <v>2676</v>
      </c>
      <c r="H31" s="45">
        <v>2817</v>
      </c>
      <c r="I31" s="45">
        <v>3137</v>
      </c>
    </row>
    <row r="32" spans="1:9" ht="16.5" thickBot="1" thickTop="1">
      <c r="A32" s="35"/>
      <c r="B32" s="40" t="s">
        <v>28</v>
      </c>
      <c r="C32" s="36">
        <v>75115</v>
      </c>
      <c r="D32" s="11">
        <f aca="true" t="shared" si="3" ref="D32:I32">SUM(D28:D31)</f>
        <v>79959</v>
      </c>
      <c r="E32" s="12">
        <f t="shared" si="3"/>
        <v>11263</v>
      </c>
      <c r="F32" s="27">
        <f t="shared" si="3"/>
        <v>11323</v>
      </c>
      <c r="G32" s="54">
        <f t="shared" si="3"/>
        <v>82875</v>
      </c>
      <c r="H32" s="27">
        <f t="shared" si="3"/>
        <v>95612</v>
      </c>
      <c r="I32" s="27">
        <f t="shared" si="3"/>
        <v>118130</v>
      </c>
    </row>
    <row r="33" spans="1:9" ht="16.5" thickBot="1" thickTop="1">
      <c r="A33" s="4" t="s">
        <v>29</v>
      </c>
      <c r="B33" s="42"/>
      <c r="C33" s="36">
        <v>188170</v>
      </c>
      <c r="D33" s="11">
        <f>SUM(D13,D23,D27,D32)</f>
        <v>190770</v>
      </c>
      <c r="E33" s="12">
        <f>SUM(E32,E27,E23,E13)</f>
        <v>127012</v>
      </c>
      <c r="F33" s="27">
        <f>SUM(F32,F27,F23,F13)</f>
        <v>136030</v>
      </c>
      <c r="G33" s="54">
        <f>SUM(G32,G27,G23,G13)</f>
        <v>206330</v>
      </c>
      <c r="H33" s="54">
        <f>SUM(H32,H27,H23,H13)</f>
        <v>221240</v>
      </c>
      <c r="I33" s="54">
        <f>SUM(I32,I27,I23,I13)</f>
        <v>245477</v>
      </c>
    </row>
    <row r="34" spans="1:9" ht="16.5" thickBot="1" thickTop="1">
      <c r="A34" s="4" t="s">
        <v>30</v>
      </c>
      <c r="B34" s="42"/>
      <c r="C34" s="36">
        <v>-1100</v>
      </c>
      <c r="D34" s="11">
        <v>-2675</v>
      </c>
      <c r="E34" s="12">
        <v>-2584</v>
      </c>
      <c r="F34" s="27">
        <v>-2636</v>
      </c>
      <c r="G34" s="69">
        <v>-2676</v>
      </c>
      <c r="H34" s="88">
        <v>-2817</v>
      </c>
      <c r="I34" s="88">
        <v>-3137</v>
      </c>
    </row>
    <row r="35" spans="1:9" ht="16.5" thickBot="1" thickTop="1">
      <c r="A35" s="4" t="s">
        <v>31</v>
      </c>
      <c r="B35" s="42"/>
      <c r="C35" s="36">
        <v>187070</v>
      </c>
      <c r="D35" s="11">
        <v>222555</v>
      </c>
      <c r="E35" s="12">
        <f>SUM(E33:E34)</f>
        <v>124428</v>
      </c>
      <c r="F35" s="27">
        <f>SUM(F33:F34)</f>
        <v>133394</v>
      </c>
      <c r="G35" s="54">
        <f>SUM(G33:G34)</f>
        <v>203654</v>
      </c>
      <c r="H35" s="54">
        <f>SUM(H33:H34)</f>
        <v>218423</v>
      </c>
      <c r="I35" s="54">
        <f>SUM(I33:I34)</f>
        <v>242340</v>
      </c>
    </row>
    <row r="36" spans="1:9" ht="16.5" customHeight="1" thickBot="1" thickTop="1">
      <c r="A36" s="70" t="s">
        <v>32</v>
      </c>
      <c r="B36" s="37" t="s">
        <v>38</v>
      </c>
      <c r="C36" s="36">
        <v>-4800</v>
      </c>
      <c r="D36" s="11">
        <v>-2300</v>
      </c>
      <c r="E36" s="12">
        <v>0</v>
      </c>
      <c r="F36" s="81">
        <v>0</v>
      </c>
      <c r="G36" s="84">
        <v>0</v>
      </c>
      <c r="H36" s="43">
        <v>0</v>
      </c>
      <c r="I36" s="43">
        <v>0</v>
      </c>
    </row>
    <row r="37" spans="1:9" ht="16.5" customHeight="1" thickTop="1">
      <c r="A37" s="34">
        <v>8128</v>
      </c>
      <c r="B37" s="67" t="s">
        <v>33</v>
      </c>
      <c r="C37" s="71"/>
      <c r="D37" s="72">
        <v>0</v>
      </c>
      <c r="E37" s="73">
        <v>0</v>
      </c>
      <c r="F37" s="82">
        <v>0</v>
      </c>
      <c r="G37" s="52">
        <v>0</v>
      </c>
      <c r="H37" s="44">
        <v>0</v>
      </c>
      <c r="I37" s="44">
        <v>0</v>
      </c>
    </row>
    <row r="38" spans="1:9" ht="16.5" customHeight="1" thickBot="1">
      <c r="A38" s="89">
        <v>8115</v>
      </c>
      <c r="B38" s="80" t="s">
        <v>34</v>
      </c>
      <c r="C38" s="29"/>
      <c r="D38" s="79">
        <v>18000</v>
      </c>
      <c r="E38" s="79">
        <v>15000</v>
      </c>
      <c r="F38" s="83">
        <v>15000</v>
      </c>
      <c r="G38" s="85">
        <v>15000</v>
      </c>
      <c r="H38" s="45">
        <v>7000</v>
      </c>
      <c r="I38" s="45">
        <v>72300</v>
      </c>
    </row>
    <row r="39" spans="1:9" ht="16.5" customHeight="1" thickBot="1" thickTop="1">
      <c r="A39" s="74" t="s">
        <v>35</v>
      </c>
      <c r="B39" s="75"/>
      <c r="C39" s="76">
        <v>-4800</v>
      </c>
      <c r="D39" s="77">
        <v>15700</v>
      </c>
      <c r="E39" s="78">
        <v>15000</v>
      </c>
      <c r="F39" s="27">
        <v>15000</v>
      </c>
      <c r="G39" s="86">
        <v>15000</v>
      </c>
      <c r="H39" s="27">
        <v>7000</v>
      </c>
      <c r="I39" s="27">
        <v>72300</v>
      </c>
    </row>
    <row r="40" spans="1:9" ht="16.5" thickBot="1" thickTop="1">
      <c r="A40" s="4" t="s">
        <v>36</v>
      </c>
      <c r="B40" s="42"/>
      <c r="C40" s="36">
        <v>182270</v>
      </c>
      <c r="D40" s="11">
        <v>238255</v>
      </c>
      <c r="E40" s="12">
        <f>SUM(E35:E38)</f>
        <v>139428</v>
      </c>
      <c r="F40" s="26">
        <f>SUM(F35:F38)</f>
        <v>148394</v>
      </c>
      <c r="G40" s="54">
        <f>SUM(G35:G38)</f>
        <v>218654</v>
      </c>
      <c r="H40" s="54">
        <f>SUM(H35:H38)</f>
        <v>225423</v>
      </c>
      <c r="I40" s="54">
        <f>SUM(I35:I38)</f>
        <v>314640</v>
      </c>
    </row>
    <row r="41" spans="7:8" ht="15.75" thickTop="1">
      <c r="G41" s="55"/>
      <c r="H41" s="55"/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 alignWithMargins="0"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draskova</cp:lastModifiedBy>
  <cp:lastPrinted>2015-11-11T13:55:43Z</cp:lastPrinted>
  <dcterms:created xsi:type="dcterms:W3CDTF">2008-11-10T15:21:16Z</dcterms:created>
  <dcterms:modified xsi:type="dcterms:W3CDTF">2017-02-08T14:27:54Z</dcterms:modified>
  <cp:category/>
  <cp:version/>
  <cp:contentType/>
  <cp:contentStatus/>
</cp:coreProperties>
</file>